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345" activeTab="0"/>
  </bookViews>
  <sheets>
    <sheet name="Genel" sheetId="1" r:id="rId1"/>
    <sheet name="Personel Servisleri" sheetId="2" r:id="rId2"/>
  </sheets>
  <definedNames>
    <definedName name="_xlnm.Print_Area" localSheetId="0">'Genel'!$A$1:$P$48</definedName>
    <definedName name="_xlnm.Print_Area" localSheetId="1">'Personel Servisleri'!$A$1:$J$52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<sst xmlns="http://schemas.openxmlformats.org/spreadsheetml/2006/main" count="115" uniqueCount="76">
  <si>
    <t>SIRA NO</t>
  </si>
  <si>
    <t xml:space="preserve">ARAÇ KAPASİTESİ/ KİŞİ </t>
  </si>
  <si>
    <t>PERSONEL SERVİSLERİ TEKLİF FİYAT TABLOSU</t>
  </si>
  <si>
    <t>GÜZERGAH</t>
  </si>
  <si>
    <t xml:space="preserve">TEKLİF  BİRİM FİYAT-                                                             1 ARACIN 1 TAM GÜNLÜK ÇALIŞMA FİYATIDIR TL. (KDV HARİÇ) </t>
  </si>
  <si>
    <t>KUŞTEPE -DOLAPDERE-SANTRAL - KÜÇÜKÇEKMECE</t>
  </si>
  <si>
    <t>16+1</t>
  </si>
  <si>
    <t>KUŞTEPE -DOLAPDERE-SANTRAL - BEŞYÜZEVLER</t>
  </si>
  <si>
    <t>KUŞTEPE -DOLAPDERE-SANTRAL -YENİBOSNA -MAHMUTBEY</t>
  </si>
  <si>
    <t>DOLAPDERE - SANTRAL-BÜYÜKÇEKMECE</t>
  </si>
  <si>
    <t>KUŞTEPE - DOLAPDERE-KOCAMUSTAFAPAŞA</t>
  </si>
  <si>
    <t>DOLAPDERE - SANTRAL-SARIYER</t>
  </si>
  <si>
    <t>KUŞTEPE - ACIBADEM</t>
  </si>
  <si>
    <t>DOLAPDERE - KUŞTEPE -KÜÇÜKYALI</t>
  </si>
  <si>
    <t>KUŞTEPE - PENDİK</t>
  </si>
  <si>
    <t>KUŞTEPE - ULUS-ORTAKÖY</t>
  </si>
  <si>
    <t>KUŞTEPE - TAKSİM</t>
  </si>
  <si>
    <t>DOLAPDERE - KUŞTEPE- MASLAK</t>
  </si>
  <si>
    <t>DOLAPDERE -SANTRAL- ÜMRANİYE</t>
  </si>
  <si>
    <t>SANTRAL - RUMELİHİSARÜSTÜ</t>
  </si>
  <si>
    <t>SANTRAL - KUŞTEPE-ÇEKMEKÖY</t>
  </si>
  <si>
    <t>KUŞTEPE - SANTRAL -BAHÇEKÖY</t>
  </si>
  <si>
    <t>SANTRAL - BEŞİKTAŞ</t>
  </si>
  <si>
    <t>SANTRAL - BEYLİKDÜZÜ</t>
  </si>
  <si>
    <t>SANTRAL - MECİDİYEKÖY</t>
  </si>
  <si>
    <t>SANTRAL - BOSTANCI SAHİL</t>
  </si>
  <si>
    <t xml:space="preserve">KUŞTEPE - DOLAPDERE-SANTRAL -MİMAROBA </t>
  </si>
  <si>
    <t>SANTRAL - KUŞTEPE- BEYKOZ</t>
  </si>
  <si>
    <t>SANTRAL-DOLAPDERE-  ORTAKÖY</t>
  </si>
  <si>
    <t>SANTRAL - İDEALTEPE</t>
  </si>
  <si>
    <t>SANTRAL - KUŞTEPE-ETİLER</t>
  </si>
  <si>
    <t>SANTRAL - DOLAPDERE- KARTAL</t>
  </si>
  <si>
    <t>TEMİZLİK PERSONELİ SERVİSLERİ-GÜNLÜK FİYAT</t>
  </si>
  <si>
    <t>DOLAPDERE - SANTRAL-AVCILAR</t>
  </si>
  <si>
    <t>SANNTRAL-DOLAPDERE-ATAŞEHİR</t>
  </si>
  <si>
    <t>SANTRAL-KUŞTEPE-ÜMRANİYE SOYAK -TAVUKÇUYOLU</t>
  </si>
  <si>
    <t>TEMİZLİK EKİPLERİ EK SABAH SERVİSİ (KUŞTEPE - DOLAPDERE)</t>
  </si>
  <si>
    <t>KUŞTEPE KAMPÜS -SANTRALİSTANBUL  EK BİNA ARASI PERSONEL SERVİSİ</t>
  </si>
  <si>
    <t xml:space="preserve">SANTRAL KAMPÜS- SANTRALİSTNABUL EK BİNA ARASI  PERSONEL SERVİSİ </t>
  </si>
  <si>
    <r>
      <t xml:space="preserve">1 ARACIN ÇIKIŞ VE VARIŞ NOKTALARI ARASINDA                      </t>
    </r>
    <r>
      <rPr>
        <b/>
        <sz val="10"/>
        <color indexed="10"/>
        <rFont val="Calibri"/>
        <family val="2"/>
      </rPr>
      <t>GELİŞ- GİDİŞ</t>
    </r>
    <r>
      <rPr>
        <b/>
        <sz val="10"/>
        <color indexed="8"/>
        <rFont val="Calibri"/>
        <family val="2"/>
      </rPr>
      <t xml:space="preserve"> KAT ETTİĞİ TOPLAM GÜNCEL KİLOMETRE</t>
    </r>
  </si>
  <si>
    <t xml:space="preserve">Kartlı sistem için teklif verilmelidir. </t>
  </si>
  <si>
    <t>*</t>
  </si>
  <si>
    <t>TEMİZLİK EKİPLERİ EK AKŞAM SERVİSİ (DOLAPDERE - KUŞTEPE )</t>
  </si>
  <si>
    <t xml:space="preserve">Geliş - Gidiş toplam kilometre farkı 4 km'den fazla olursa km aşım bedelini belirtiniz. </t>
  </si>
  <si>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</si>
  <si>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</si>
  <si>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</si>
  <si>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</si>
  <si>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</si>
  <si>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</si>
  <si>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</si>
  <si>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</si>
  <si>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</si>
  <si>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</si>
  <si>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>Tüm fiyatlar KDV hariç TL'dir.</t>
  </si>
  <si>
    <t xml:space="preserve">BİLGİ, işbu çalışmayla ilgili her türlü cayma ve çalışmayı iptal etme hakkını kendinde saklı tutar. </t>
  </si>
  <si>
    <t>FİYATLANDIRMA TABLOSU (TL)</t>
  </si>
  <si>
    <t>rakam ile</t>
  </si>
  <si>
    <t>yazı ile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</si>
  <si>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</si>
  <si>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</si>
  <si>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</si>
  <si>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</si>
  <si>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>Personel Servisleri</t>
  </si>
  <si>
    <t>KDV Dahil değildir.</t>
  </si>
  <si>
    <t>Köprü , otoyol , arabalı vapur vb kullanılması durumunda devletin belirlediği bedeller baz alınarak hesaba ayrıca dahil edilecektir. 
Ayrı faturalanacaktır.</t>
  </si>
  <si>
    <t>AYLIK</t>
  </si>
  <si>
    <t>YILLIK</t>
  </si>
  <si>
    <t>AYLIK T.TUTAR</t>
  </si>
  <si>
    <t>YILLIK T. TUTAR</t>
  </si>
  <si>
    <t>Teklifler, teklif tarihini takiben 60 gün süreyle geçerlidir. Bu süreden daha kısa süre geçerli olduğu belirtilen teklif mektupları değerlendirmeye alınmayacaktır.</t>
  </si>
  <si>
    <t>GÜNLÜK T.TUTAR</t>
  </si>
  <si>
    <t>27/11/2020 tarihindeki motorin litre fiyatı KDV hariç 5,56 TL  (İstanbul Trakya VPRO Diesel) olarak alınmıştır. Motorin litre fiyatının %10 üzerinde artması veya azalması durumunda söz konusu artış veya azalış karşılıklı mutabakat ile toplam güzergah fiyatının 1/3'üne yansıtılır. Değişimler senede birden fazla olabilir. Sözleşmenin 12 ay geçerli olacak olması sebebiyle sözleşmedeki fiyatların, sözleşmenin ancak +1 yıl süreyle uzatılma kararına istinaden 2/3’lük kısmı (Bir önceki yılın aynı ayına göre değişim) değerleri baz alınacak şekilde TÜFE + ÜFE ortalamasına göre güncellenecektir.</t>
  </si>
  <si>
    <t xml:space="preserve">BİLGİ, ihale konusu hizmetin sipariş adetini arttırma, eksiltme veya iptal etme yetkisine sahiptir. 
BİLGİ, kısmi alım yapma hakkını ve ihalenin bir parçasını iptal etme hakkını saklı tutar. </t>
  </si>
  <si>
    <t xml:space="preserve">İhale konusu hizmetin tamamına teklif verilebilir. </t>
  </si>
  <si>
    <t>PERSONEL TAŞIMA HİZMETİ ALIM İHALESİ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</si>
</sst>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&quot;₺&quot;"/>
    <numFmt numFmtId="181" formatCode="[$₺-41F]#,##0.00"/>
    <numFmt numFmtId="182" formatCode="#,##0\ \₺_);\(#,##0\)"/>
    <numFmt numFmtId="183" formatCode="[$₺-41F]#,##0"/>
    <numFmt numFmtId="184" formatCode="[$₺-41F]#,##0.00;\-[$₺-41F]#,##0.0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9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mbria"/>
      <family val="1"/>
    </font>
    <font>
      <b/>
      <sz val="16"/>
      <color theme="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6" fillId="0" borderId="10" xfId="39" applyFont="1" applyFill="1" applyBorder="1" applyAlignment="1">
      <alignment vertical="center"/>
    </xf>
    <xf numFmtId="0" fontId="59" fillId="0" borderId="10" xfId="55" applyFont="1" applyBorder="1" applyAlignment="1">
      <alignment horizontal="center" vertical="center"/>
      <protection/>
    </xf>
    <xf numFmtId="0" fontId="60" fillId="0" borderId="11" xfId="28" applyFont="1" applyFill="1" applyBorder="1" applyAlignment="1">
      <alignment horizontal="center" vertical="center"/>
    </xf>
    <xf numFmtId="0" fontId="60" fillId="0" borderId="12" xfId="28" applyFont="1" applyFill="1" applyBorder="1" applyAlignment="1">
      <alignment horizontal="center" vertical="center" wrapText="1"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vertical="center"/>
      <protection/>
    </xf>
    <xf numFmtId="0" fontId="26" fillId="0" borderId="0" xfId="55" applyFont="1" applyFill="1" applyBorder="1" applyAlignment="1">
      <alignment horizontal="center" vertical="center"/>
      <protection/>
    </xf>
    <xf numFmtId="0" fontId="60" fillId="0" borderId="0" xfId="55" applyFont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1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182" fontId="64" fillId="0" borderId="0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5" fillId="0" borderId="0" xfId="0" applyFont="1" applyFill="1" applyBorder="1" applyAlignment="1">
      <alignment horizontal="left" vertical="center"/>
    </xf>
    <xf numFmtId="0" fontId="68" fillId="34" borderId="0" xfId="0" applyFont="1" applyFill="1" applyAlignment="1">
      <alignment vertical="center"/>
    </xf>
    <xf numFmtId="0" fontId="69" fillId="35" borderId="11" xfId="55" applyFont="1" applyFill="1" applyBorder="1" applyAlignment="1">
      <alignment horizontal="center" vertical="center" wrapText="1"/>
      <protection/>
    </xf>
    <xf numFmtId="0" fontId="26" fillId="0" borderId="10" xfId="38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182" fontId="64" fillId="0" borderId="10" xfId="0" applyNumberFormat="1" applyFont="1" applyBorder="1" applyAlignment="1">
      <alignment horizontal="center" vertical="center" wrapText="1"/>
    </xf>
    <xf numFmtId="182" fontId="64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4" fillId="0" borderId="0" xfId="0" applyNumberFormat="1" applyFont="1" applyAlignment="1">
      <alignment horizontal="center"/>
    </xf>
    <xf numFmtId="4" fontId="64" fillId="0" borderId="0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0" fillId="0" borderId="0" xfId="55" applyFont="1" applyBorder="1" applyAlignment="1">
      <alignment horizontal="right" vertical="center"/>
      <protection/>
    </xf>
    <xf numFmtId="184" fontId="64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74" fontId="59" fillId="36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55" applyFont="1" applyAlignment="1">
      <alignment vertical="center"/>
      <protection/>
    </xf>
    <xf numFmtId="0" fontId="26" fillId="0" borderId="10" xfId="55" applyNumberFormat="1" applyFont="1" applyFill="1" applyBorder="1" applyAlignment="1">
      <alignment horizontal="center" vertical="center"/>
      <protection/>
    </xf>
    <xf numFmtId="10" fontId="59" fillId="0" borderId="0" xfId="60" applyNumberFormat="1" applyFont="1" applyAlignment="1">
      <alignment vertical="center"/>
    </xf>
    <xf numFmtId="174" fontId="59" fillId="36" borderId="13" xfId="55" applyNumberFormat="1" applyFont="1" applyFill="1" applyBorder="1" applyAlignment="1">
      <alignment horizontal="center" vertical="center"/>
      <protection/>
    </xf>
    <xf numFmtId="174" fontId="59" fillId="36" borderId="14" xfId="55" applyNumberFormat="1" applyFont="1" applyFill="1" applyBorder="1" applyAlignment="1">
      <alignment horizontal="center" vertical="center"/>
      <protection/>
    </xf>
    <xf numFmtId="174" fontId="59" fillId="0" borderId="0" xfId="55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14" fontId="70" fillId="37" borderId="10" xfId="0" applyNumberFormat="1" applyFont="1" applyFill="1" applyBorder="1" applyAlignment="1">
      <alignment horizontal="center" vertical="center" wrapText="1"/>
    </xf>
    <xf numFmtId="184" fontId="64" fillId="0" borderId="10" xfId="0" applyNumberFormat="1" applyFont="1" applyBorder="1" applyAlignment="1">
      <alignment horizontal="center" vertical="center" wrapText="1"/>
    </xf>
    <xf numFmtId="182" fontId="6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1" fillId="38" borderId="10" xfId="0" applyFont="1" applyFill="1" applyBorder="1" applyAlignment="1">
      <alignment horizontal="center" vertical="center"/>
    </xf>
    <xf numFmtId="0" fontId="72" fillId="38" borderId="15" xfId="0" applyFont="1" applyFill="1" applyBorder="1" applyAlignment="1">
      <alignment horizontal="left" vertical="center"/>
    </xf>
    <xf numFmtId="0" fontId="72" fillId="38" borderId="16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top" wrapText="1"/>
    </xf>
    <xf numFmtId="0" fontId="73" fillId="37" borderId="17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3" fillId="37" borderId="18" xfId="0" applyFont="1" applyFill="1" applyBorder="1" applyAlignment="1">
      <alignment horizontal="center" vertical="center"/>
    </xf>
    <xf numFmtId="0" fontId="73" fillId="37" borderId="19" xfId="0" applyFont="1" applyFill="1" applyBorder="1" applyAlignment="1">
      <alignment horizontal="center" vertical="center"/>
    </xf>
    <xf numFmtId="0" fontId="73" fillId="37" borderId="0" xfId="0" applyFont="1" applyFill="1" applyBorder="1" applyAlignment="1">
      <alignment horizontal="center" vertical="center"/>
    </xf>
    <xf numFmtId="0" fontId="73" fillId="37" borderId="20" xfId="0" applyFont="1" applyFill="1" applyBorder="1" applyAlignment="1">
      <alignment horizontal="center" vertical="center"/>
    </xf>
    <xf numFmtId="0" fontId="73" fillId="37" borderId="12" xfId="0" applyFont="1" applyFill="1" applyBorder="1" applyAlignment="1">
      <alignment horizontal="center" vertical="center"/>
    </xf>
    <xf numFmtId="0" fontId="73" fillId="37" borderId="21" xfId="0" applyFont="1" applyFill="1" applyBorder="1" applyAlignment="1">
      <alignment horizontal="center" vertical="center"/>
    </xf>
    <xf numFmtId="0" fontId="73" fillId="37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1" fillId="38" borderId="15" xfId="0" applyFont="1" applyFill="1" applyBorder="1" applyAlignment="1">
      <alignment horizontal="center" vertical="center"/>
    </xf>
    <xf numFmtId="0" fontId="71" fillId="38" borderId="23" xfId="0" applyFont="1" applyFill="1" applyBorder="1" applyAlignment="1">
      <alignment horizontal="center" vertical="center"/>
    </xf>
    <xf numFmtId="0" fontId="71" fillId="38" borderId="1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71" fillId="38" borderId="19" xfId="0" applyFont="1" applyFill="1" applyBorder="1" applyAlignment="1">
      <alignment horizontal="center" vertical="center" wrapText="1"/>
    </xf>
    <xf numFmtId="0" fontId="71" fillId="38" borderId="0" xfId="0" applyFont="1" applyFill="1" applyBorder="1" applyAlignment="1">
      <alignment horizontal="center" vertical="center" wrapText="1"/>
    </xf>
    <xf numFmtId="0" fontId="71" fillId="38" borderId="19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/>
    </xf>
    <xf numFmtId="0" fontId="65" fillId="38" borderId="19" xfId="0" applyFont="1" applyFill="1" applyBorder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top" wrapText="1"/>
    </xf>
    <xf numFmtId="0" fontId="64" fillId="0" borderId="23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8" fillId="0" borderId="0" xfId="0" applyFont="1" applyFill="1" applyAlignment="1">
      <alignment horizontal="left" vertical="center" wrapText="1"/>
    </xf>
    <xf numFmtId="0" fontId="68" fillId="34" borderId="0" xfId="0" applyFont="1" applyFill="1" applyAlignment="1">
      <alignment horizontal="left" vertical="center"/>
    </xf>
    <xf numFmtId="0" fontId="74" fillId="35" borderId="24" xfId="55" applyFont="1" applyFill="1" applyBorder="1" applyAlignment="1">
      <alignment horizontal="center" vertical="center" wrapText="1"/>
      <protection/>
    </xf>
    <xf numFmtId="0" fontId="74" fillId="35" borderId="25" xfId="55" applyFont="1" applyFill="1" applyBorder="1" applyAlignment="1">
      <alignment horizontal="center" vertical="center" wrapText="1"/>
      <protection/>
    </xf>
    <xf numFmtId="0" fontId="74" fillId="35" borderId="26" xfId="5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34" borderId="0" xfId="47" applyFont="1" applyFill="1" applyBorder="1" applyAlignment="1">
      <alignment horizontal="right" vertical="center"/>
    </xf>
    <xf numFmtId="0" fontId="25" fillId="0" borderId="13" xfId="55" applyFont="1" applyFill="1" applyBorder="1" applyAlignment="1">
      <alignment horizontal="right" vertical="center"/>
      <protection/>
    </xf>
    <xf numFmtId="0" fontId="68" fillId="34" borderId="0" xfId="0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showGridLines="0" tabSelected="1" view="pageBreakPreview" zoomScale="80" zoomScaleSheetLayoutView="80" zoomScalePageLayoutView="0" workbookViewId="0" topLeftCell="A1">
      <selection activeCell="F11" sqref="F11:P11"/>
    </sheetView>
  </sheetViews>
  <sheetFormatPr defaultColWidth="9.140625" defaultRowHeight="12.75"/>
  <cols>
    <col min="1" max="1" width="3.28125" style="10" customWidth="1"/>
    <col min="2" max="2" width="11.00390625" style="10" customWidth="1"/>
    <col min="3" max="3" width="49.28125" style="10" customWidth="1"/>
    <col min="4" max="4" width="0.9921875" style="10" customWidth="1"/>
    <col min="5" max="5" width="4.8515625" style="10" customWidth="1"/>
    <col min="6" max="6" width="6.140625" style="10" customWidth="1"/>
    <col min="7" max="7" width="0.9921875" style="10" customWidth="1"/>
    <col min="8" max="8" width="7.28125" style="10" customWidth="1"/>
    <col min="9" max="9" width="0.85546875" style="10" customWidth="1"/>
    <col min="10" max="10" width="40.140625" style="10" customWidth="1"/>
    <col min="11" max="11" width="0.9921875" style="10" customWidth="1"/>
    <col min="12" max="12" width="21.7109375" style="10" customWidth="1"/>
    <col min="13" max="13" width="1.421875" style="10" customWidth="1"/>
    <col min="14" max="14" width="1.1484375" style="10" customWidth="1"/>
    <col min="15" max="15" width="9.140625" style="10" customWidth="1"/>
    <col min="16" max="16" width="13.7109375" style="10" customWidth="1"/>
    <col min="17" max="17" width="11.140625" style="10" bestFit="1" customWidth="1"/>
    <col min="18" max="16384" width="9.140625" style="10" customWidth="1"/>
  </cols>
  <sheetData>
    <row r="1" ht="6" customHeight="1"/>
    <row r="2" spans="2:16" ht="41.25" customHeight="1">
      <c r="B2" s="90" t="s">
        <v>44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3.75" customHeight="1"/>
    <row r="4" spans="2:16" ht="18.75" customHeight="1">
      <c r="B4" s="92" t="s">
        <v>75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ht="3.75" customHeight="1"/>
    <row r="6" spans="2:16" ht="29.25" customHeight="1">
      <c r="B6" s="94" t="s">
        <v>45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4" ht="3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6" ht="35.25" customHeight="1">
      <c r="B8" s="86" t="s">
        <v>46</v>
      </c>
      <c r="C8" s="86"/>
      <c r="D8" s="86"/>
      <c r="E8" s="12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16" ht="35.25" customHeight="1">
      <c r="B9" s="86" t="s">
        <v>47</v>
      </c>
      <c r="C9" s="86"/>
      <c r="D9" s="86"/>
      <c r="E9" s="12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2:16" ht="35.25" customHeight="1">
      <c r="B10" s="86" t="s">
        <v>48</v>
      </c>
      <c r="C10" s="86"/>
      <c r="D10" s="86"/>
      <c r="E10" s="1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16" ht="35.25" customHeight="1">
      <c r="B11" s="86" t="s">
        <v>49</v>
      </c>
      <c r="C11" s="86"/>
      <c r="D11" s="86"/>
      <c r="E11" s="1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35.25" customHeight="1">
      <c r="B12" s="86" t="s">
        <v>50</v>
      </c>
      <c r="C12" s="86"/>
      <c r="D12" s="86"/>
      <c r="E12" s="12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2:16" ht="35.25" customHeight="1">
      <c r="B13" s="86" t="s">
        <v>51</v>
      </c>
      <c r="C13" s="86"/>
      <c r="D13" s="86"/>
      <c r="E13" s="12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ht="35.25" customHeight="1">
      <c r="B14" s="86" t="s">
        <v>52</v>
      </c>
      <c r="C14" s="86"/>
      <c r="D14" s="86"/>
      <c r="E14" s="12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2:16" ht="35.25" customHeight="1">
      <c r="B15" s="86" t="s">
        <v>53</v>
      </c>
      <c r="C15" s="86"/>
      <c r="D15" s="86"/>
      <c r="E15" s="12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2:14" ht="3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6" ht="28.5" customHeight="1">
      <c r="B17" s="67" t="s">
        <v>74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 ht="28.5" customHeight="1">
      <c r="B18" s="67" t="s">
        <v>70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 ht="14.25">
      <c r="B19" s="68" t="s">
        <v>72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 ht="27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 ht="30" customHeight="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 ht="36.75" customHeight="1">
      <c r="B22" s="96" t="s">
        <v>73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</row>
    <row r="23" spans="2:16" ht="19.5" customHeight="1">
      <c r="B23" s="67" t="s">
        <v>54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 ht="19.5" customHeight="1">
      <c r="B24" s="67" t="s">
        <v>55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4" ht="3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6" ht="24" customHeight="1">
      <c r="B26" s="63" t="s">
        <v>56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4" ht="3.75" customHeight="1">
      <c r="B27" s="11"/>
      <c r="C27" s="11"/>
      <c r="D27" s="11"/>
      <c r="E27" s="11"/>
      <c r="F27" s="11"/>
      <c r="G27" s="11"/>
      <c r="H27" s="11"/>
      <c r="I27" s="11"/>
      <c r="J27" s="33"/>
      <c r="K27" s="36"/>
      <c r="L27" s="33"/>
      <c r="M27" s="33"/>
      <c r="N27" s="33"/>
    </row>
    <row r="28" spans="2:16" ht="31.5" customHeight="1">
      <c r="B28" s="87"/>
      <c r="C28" s="88"/>
      <c r="D28" s="88"/>
      <c r="E28" s="88"/>
      <c r="F28" s="88"/>
      <c r="G28" s="88"/>
      <c r="H28" s="89"/>
      <c r="I28" s="32"/>
      <c r="J28" s="41" t="s">
        <v>66</v>
      </c>
      <c r="K28" s="36"/>
      <c r="L28" s="85" t="s">
        <v>67</v>
      </c>
      <c r="M28" s="85"/>
      <c r="N28" s="85"/>
      <c r="O28" s="85"/>
      <c r="P28" s="85"/>
    </row>
    <row r="29" spans="2:14" ht="3.75" customHeight="1">
      <c r="B29" s="11"/>
      <c r="C29" s="11"/>
      <c r="D29" s="11"/>
      <c r="E29" s="11"/>
      <c r="F29" s="11"/>
      <c r="G29" s="11"/>
      <c r="H29" s="11"/>
      <c r="I29" s="11"/>
      <c r="J29" s="33"/>
      <c r="K29" s="36"/>
      <c r="L29" s="33"/>
      <c r="M29" s="33"/>
      <c r="N29" s="57"/>
    </row>
    <row r="30" spans="2:16" ht="38.25" customHeight="1">
      <c r="B30" s="64" t="s">
        <v>63</v>
      </c>
      <c r="C30" s="65"/>
      <c r="D30" s="17"/>
      <c r="E30" s="66" t="s">
        <v>57</v>
      </c>
      <c r="F30" s="66"/>
      <c r="G30" s="66"/>
      <c r="H30" s="66"/>
      <c r="I30" s="18"/>
      <c r="J30" s="43">
        <f>'Personel Servisleri'!F39</f>
        <v>0</v>
      </c>
      <c r="K30" s="36"/>
      <c r="L30" s="60">
        <f>J30*12</f>
        <v>0</v>
      </c>
      <c r="M30" s="60"/>
      <c r="N30" s="60"/>
      <c r="O30" s="60"/>
      <c r="P30" s="60"/>
    </row>
    <row r="31" spans="2:14" ht="3.75" customHeight="1">
      <c r="B31" s="28"/>
      <c r="C31" s="28"/>
      <c r="D31" s="17"/>
      <c r="E31" s="38"/>
      <c r="F31" s="38"/>
      <c r="G31" s="37"/>
      <c r="H31" s="37"/>
      <c r="I31" s="18"/>
      <c r="J31" s="35"/>
      <c r="K31" s="36"/>
      <c r="L31" s="35"/>
      <c r="M31" s="35"/>
      <c r="N31" s="57"/>
    </row>
    <row r="32" spans="2:16" ht="39" customHeight="1">
      <c r="B32" s="84"/>
      <c r="C32" s="84"/>
      <c r="D32" s="17"/>
      <c r="E32" s="66" t="s">
        <v>58</v>
      </c>
      <c r="F32" s="66"/>
      <c r="G32" s="66"/>
      <c r="H32" s="66"/>
      <c r="I32" s="18"/>
      <c r="J32" s="34"/>
      <c r="K32" s="36"/>
      <c r="L32" s="61"/>
      <c r="M32" s="61"/>
      <c r="N32" s="61"/>
      <c r="O32" s="61"/>
      <c r="P32" s="61"/>
    </row>
    <row r="33" spans="2:14" ht="3" customHeight="1">
      <c r="B33" s="23"/>
      <c r="C33" s="23"/>
      <c r="D33" s="17"/>
      <c r="E33" s="37"/>
      <c r="F33" s="37"/>
      <c r="G33" s="39"/>
      <c r="H33" s="40"/>
      <c r="I33" s="18"/>
      <c r="J33" s="35"/>
      <c r="K33" s="36"/>
      <c r="L33" s="35"/>
      <c r="M33" s="35"/>
      <c r="N33" s="57"/>
    </row>
    <row r="34" ht="7.5" customHeight="1"/>
    <row r="35" spans="2:14" ht="3.75" customHeight="1">
      <c r="B35" s="19"/>
      <c r="C35" s="19"/>
      <c r="D35" s="17"/>
      <c r="E35" s="20"/>
      <c r="F35" s="20"/>
      <c r="G35" s="20"/>
      <c r="H35" s="20"/>
      <c r="I35" s="18"/>
      <c r="J35" s="21"/>
      <c r="K35" s="21"/>
      <c r="L35" s="21"/>
      <c r="M35" s="21"/>
      <c r="N35" s="21"/>
    </row>
    <row r="36" spans="1:14" ht="3.75" customHeight="1">
      <c r="A36" s="16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6" ht="53.25" customHeight="1">
      <c r="A37" s="16"/>
      <c r="B37" s="78" t="s">
        <v>59</v>
      </c>
      <c r="C37" s="79"/>
      <c r="D37" s="79"/>
      <c r="E37" s="79"/>
      <c r="F37" s="79"/>
      <c r="G37" s="79"/>
      <c r="H37" s="80"/>
      <c r="I37" s="24"/>
      <c r="J37" s="62" t="s">
        <v>60</v>
      </c>
      <c r="K37" s="62"/>
      <c r="L37" s="62"/>
      <c r="M37" s="62"/>
      <c r="N37" s="62"/>
      <c r="O37" s="62"/>
      <c r="P37" s="62"/>
    </row>
    <row r="38" spans="2:14" ht="4.5" customHeight="1">
      <c r="B38" s="11"/>
      <c r="C38" s="11"/>
      <c r="D38" s="11"/>
      <c r="E38" s="11"/>
      <c r="H38" s="25"/>
      <c r="I38" s="25"/>
      <c r="J38" s="11"/>
      <c r="K38" s="11"/>
      <c r="L38" s="11"/>
      <c r="M38" s="11"/>
      <c r="N38" s="11"/>
    </row>
    <row r="39" spans="2:16" ht="24" customHeight="1">
      <c r="B39" s="81" t="s">
        <v>61</v>
      </c>
      <c r="C39" s="82"/>
      <c r="D39" s="82"/>
      <c r="E39" s="82"/>
      <c r="F39" s="83"/>
      <c r="H39" s="63" t="s">
        <v>62</v>
      </c>
      <c r="I39" s="63"/>
      <c r="J39" s="63"/>
      <c r="K39" s="63"/>
      <c r="L39" s="63"/>
      <c r="M39" s="63"/>
      <c r="N39" s="63"/>
      <c r="O39" s="63"/>
      <c r="P39" s="63"/>
    </row>
    <row r="40" spans="2:14" ht="3.75" customHeight="1">
      <c r="B40" s="11"/>
      <c r="C40" s="11"/>
      <c r="D40" s="11"/>
      <c r="E40" s="11"/>
      <c r="H40" s="25"/>
      <c r="I40" s="25"/>
      <c r="J40" s="11"/>
      <c r="K40" s="11"/>
      <c r="L40" s="11"/>
      <c r="M40" s="11"/>
      <c r="N40" s="11"/>
    </row>
    <row r="41" spans="2:16" ht="38.25" customHeight="1">
      <c r="B41" s="69"/>
      <c r="C41" s="70"/>
      <c r="D41" s="70"/>
      <c r="E41" s="70"/>
      <c r="F41" s="71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4.25" customHeight="1">
      <c r="B42" s="72"/>
      <c r="C42" s="73"/>
      <c r="D42" s="73"/>
      <c r="E42" s="73"/>
      <c r="F42" s="74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4.25" customHeight="1">
      <c r="B43" s="72"/>
      <c r="C43" s="73"/>
      <c r="D43" s="73"/>
      <c r="E43" s="73"/>
      <c r="F43" s="74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4.25" customHeight="1">
      <c r="B44" s="72"/>
      <c r="C44" s="73"/>
      <c r="D44" s="73"/>
      <c r="E44" s="73"/>
      <c r="F44" s="74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41.25" customHeight="1">
      <c r="B45" s="75"/>
      <c r="C45" s="76"/>
      <c r="D45" s="76"/>
      <c r="E45" s="76"/>
      <c r="F45" s="77"/>
      <c r="H45" s="59"/>
      <c r="I45" s="59"/>
      <c r="J45" s="59"/>
      <c r="K45" s="59"/>
      <c r="L45" s="59"/>
      <c r="M45" s="59"/>
      <c r="N45" s="59"/>
      <c r="O45" s="59"/>
      <c r="P45" s="59"/>
    </row>
    <row r="46" spans="2:14" ht="3.75" customHeight="1">
      <c r="B46" s="14"/>
      <c r="C46" s="14"/>
      <c r="D46" s="14"/>
      <c r="E46" s="14"/>
      <c r="F46" s="15"/>
      <c r="H46" s="26"/>
      <c r="I46" s="26"/>
      <c r="J46" s="14"/>
      <c r="K46" s="14"/>
      <c r="L46" s="14"/>
      <c r="M46" s="14"/>
      <c r="N46" s="14"/>
    </row>
    <row r="49" ht="14.25" customHeight="1"/>
    <row r="51" ht="14.25" customHeight="1"/>
    <row r="53" ht="14.25">
      <c r="D53" s="27"/>
    </row>
    <row r="54" ht="14.25" customHeight="1">
      <c r="D54" s="27"/>
    </row>
    <row r="55" ht="14.25">
      <c r="D55" s="27"/>
    </row>
    <row r="57" ht="14.25">
      <c r="D57" s="27"/>
    </row>
    <row r="58" ht="14.25">
      <c r="D58" s="27"/>
    </row>
    <row r="59" ht="14.25">
      <c r="D59" s="27"/>
    </row>
    <row r="60" ht="14.25">
      <c r="D60" s="27"/>
    </row>
    <row r="66" ht="14.25">
      <c r="D66" s="27"/>
    </row>
    <row r="67" ht="14.25">
      <c r="D67" s="27"/>
    </row>
    <row r="68" ht="14.25">
      <c r="D68" s="27"/>
    </row>
    <row r="69" ht="14.25">
      <c r="D69" s="27"/>
    </row>
    <row r="70" ht="14.25">
      <c r="D70" s="27"/>
    </row>
    <row r="71" ht="14.25">
      <c r="D71" s="27"/>
    </row>
    <row r="72" ht="14.25">
      <c r="D72" s="27"/>
    </row>
    <row r="73" ht="14.25">
      <c r="D73" s="27"/>
    </row>
    <row r="74" ht="14.25">
      <c r="D74" s="27"/>
    </row>
  </sheetData>
  <sheetProtection/>
  <mergeCells count="40">
    <mergeCell ref="B22:P22"/>
    <mergeCell ref="B17:P17"/>
    <mergeCell ref="B10:D10"/>
    <mergeCell ref="B11:D11"/>
    <mergeCell ref="B12:D12"/>
    <mergeCell ref="B13:D13"/>
    <mergeCell ref="B14:D14"/>
    <mergeCell ref="B8:D8"/>
    <mergeCell ref="B2:P2"/>
    <mergeCell ref="B4:P4"/>
    <mergeCell ref="B6:P6"/>
    <mergeCell ref="F8:P8"/>
    <mergeCell ref="F9:P9"/>
    <mergeCell ref="F14:P14"/>
    <mergeCell ref="F15:P15"/>
    <mergeCell ref="B30:C30"/>
    <mergeCell ref="B28:H28"/>
    <mergeCell ref="E30:H30"/>
    <mergeCell ref="B9:D9"/>
    <mergeCell ref="B32:C32"/>
    <mergeCell ref="L32:P32"/>
    <mergeCell ref="B15:D15"/>
    <mergeCell ref="B37:H37"/>
    <mergeCell ref="B39:F39"/>
    <mergeCell ref="F13:P13"/>
    <mergeCell ref="L28:P28"/>
    <mergeCell ref="L30:P30"/>
    <mergeCell ref="B18:P18"/>
    <mergeCell ref="B19:P21"/>
    <mergeCell ref="B23:P23"/>
    <mergeCell ref="B24:P24"/>
    <mergeCell ref="B26:P26"/>
    <mergeCell ref="E32:H32"/>
    <mergeCell ref="F10:P10"/>
    <mergeCell ref="F11:P11"/>
    <mergeCell ref="F12:P12"/>
    <mergeCell ref="H41:P45"/>
    <mergeCell ref="J37:P37"/>
    <mergeCell ref="H39:P39"/>
    <mergeCell ref="B41:F45"/>
  </mergeCells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2"/>
  <sheetViews>
    <sheetView showGridLines="0" view="pageBreakPreview" zoomScale="60" zoomScaleNormal="80" zoomScalePageLayoutView="0" workbookViewId="0" topLeftCell="A31">
      <selection activeCell="D40" sqref="D40:E40"/>
    </sheetView>
  </sheetViews>
  <sheetFormatPr defaultColWidth="9.140625" defaultRowHeight="12.75"/>
  <cols>
    <col min="1" max="1" width="4.7109375" style="47" customWidth="1"/>
    <col min="2" max="2" width="7.421875" style="47" bestFit="1" customWidth="1"/>
    <col min="3" max="3" width="75.421875" style="47" customWidth="1"/>
    <col min="4" max="4" width="24.00390625" style="47" bestFit="1" customWidth="1"/>
    <col min="5" max="5" width="11.28125" style="47" customWidth="1"/>
    <col min="6" max="6" width="33.28125" style="1" customWidth="1"/>
    <col min="7" max="16384" width="9.140625" style="47" customWidth="1"/>
  </cols>
  <sheetData>
    <row r="1" ht="13.5" thickBot="1"/>
    <row r="2" spans="2:6" s="48" customFormat="1" ht="30" customHeight="1" thickBot="1">
      <c r="B2" s="101" t="s">
        <v>2</v>
      </c>
      <c r="C2" s="102"/>
      <c r="D2" s="102"/>
      <c r="E2" s="102"/>
      <c r="F2" s="103"/>
    </row>
    <row r="3" spans="2:6" s="48" customFormat="1" ht="72.75" customHeight="1">
      <c r="B3" s="4" t="s">
        <v>0</v>
      </c>
      <c r="C3" s="4" t="s">
        <v>3</v>
      </c>
      <c r="D3" s="5" t="s">
        <v>39</v>
      </c>
      <c r="E3" s="6" t="s">
        <v>1</v>
      </c>
      <c r="F3" s="30" t="s">
        <v>4</v>
      </c>
    </row>
    <row r="4" spans="2:7" s="48" customFormat="1" ht="33" customHeight="1">
      <c r="B4" s="31">
        <v>1</v>
      </c>
      <c r="C4" s="2" t="s">
        <v>5</v>
      </c>
      <c r="D4" s="49">
        <v>82</v>
      </c>
      <c r="E4" s="3" t="s">
        <v>6</v>
      </c>
      <c r="F4" s="46">
        <v>0</v>
      </c>
      <c r="G4" s="50"/>
    </row>
    <row r="5" spans="2:7" s="48" customFormat="1" ht="33" customHeight="1">
      <c r="B5" s="31">
        <v>2</v>
      </c>
      <c r="C5" s="2" t="s">
        <v>7</v>
      </c>
      <c r="D5" s="49">
        <v>72</v>
      </c>
      <c r="E5" s="3" t="s">
        <v>6</v>
      </c>
      <c r="F5" s="46">
        <v>0</v>
      </c>
      <c r="G5" s="50"/>
    </row>
    <row r="6" spans="2:7" s="48" customFormat="1" ht="33" customHeight="1">
      <c r="B6" s="31">
        <v>3</v>
      </c>
      <c r="C6" s="2" t="s">
        <v>8</v>
      </c>
      <c r="D6" s="49">
        <v>83</v>
      </c>
      <c r="E6" s="3" t="s">
        <v>6</v>
      </c>
      <c r="F6" s="46">
        <v>0</v>
      </c>
      <c r="G6" s="50"/>
    </row>
    <row r="7" spans="2:7" s="48" customFormat="1" ht="33" customHeight="1">
      <c r="B7" s="31">
        <v>4</v>
      </c>
      <c r="C7" s="2" t="s">
        <v>9</v>
      </c>
      <c r="D7" s="49">
        <v>112</v>
      </c>
      <c r="E7" s="3" t="s">
        <v>6</v>
      </c>
      <c r="F7" s="46">
        <v>0</v>
      </c>
      <c r="G7" s="50"/>
    </row>
    <row r="8" spans="2:7" s="48" customFormat="1" ht="33" customHeight="1">
      <c r="B8" s="31">
        <v>5</v>
      </c>
      <c r="C8" s="2" t="s">
        <v>10</v>
      </c>
      <c r="D8" s="49">
        <v>40</v>
      </c>
      <c r="E8" s="3" t="s">
        <v>6</v>
      </c>
      <c r="F8" s="46">
        <v>0</v>
      </c>
      <c r="G8" s="50"/>
    </row>
    <row r="9" spans="2:7" s="48" customFormat="1" ht="33" customHeight="1">
      <c r="B9" s="31">
        <v>6</v>
      </c>
      <c r="C9" s="2" t="s">
        <v>11</v>
      </c>
      <c r="D9" s="49">
        <v>79</v>
      </c>
      <c r="E9" s="3" t="s">
        <v>6</v>
      </c>
      <c r="F9" s="46">
        <v>0</v>
      </c>
      <c r="G9" s="50"/>
    </row>
    <row r="10" spans="2:7" s="48" customFormat="1" ht="33" customHeight="1">
      <c r="B10" s="31">
        <v>7</v>
      </c>
      <c r="C10" s="2" t="s">
        <v>12</v>
      </c>
      <c r="D10" s="49">
        <v>76.8</v>
      </c>
      <c r="E10" s="3" t="s">
        <v>6</v>
      </c>
      <c r="F10" s="46">
        <v>0</v>
      </c>
      <c r="G10" s="50"/>
    </row>
    <row r="11" spans="2:7" s="48" customFormat="1" ht="33" customHeight="1">
      <c r="B11" s="31">
        <v>8</v>
      </c>
      <c r="C11" s="2" t="s">
        <v>13</v>
      </c>
      <c r="D11" s="49">
        <v>70</v>
      </c>
      <c r="E11" s="3" t="s">
        <v>6</v>
      </c>
      <c r="F11" s="46">
        <v>0</v>
      </c>
      <c r="G11" s="50"/>
    </row>
    <row r="12" spans="2:7" s="48" customFormat="1" ht="33" customHeight="1">
      <c r="B12" s="31">
        <v>9</v>
      </c>
      <c r="C12" s="2" t="s">
        <v>14</v>
      </c>
      <c r="D12" s="49">
        <v>90</v>
      </c>
      <c r="E12" s="3" t="s">
        <v>6</v>
      </c>
      <c r="F12" s="46">
        <v>0</v>
      </c>
      <c r="G12" s="50"/>
    </row>
    <row r="13" spans="2:7" s="48" customFormat="1" ht="33" customHeight="1">
      <c r="B13" s="31">
        <v>10</v>
      </c>
      <c r="C13" s="2" t="s">
        <v>15</v>
      </c>
      <c r="D13" s="49">
        <v>37</v>
      </c>
      <c r="E13" s="3" t="s">
        <v>6</v>
      </c>
      <c r="F13" s="46">
        <v>0</v>
      </c>
      <c r="G13" s="50"/>
    </row>
    <row r="14" spans="2:7" s="48" customFormat="1" ht="33" customHeight="1">
      <c r="B14" s="31">
        <v>11</v>
      </c>
      <c r="C14" s="2" t="s">
        <v>16</v>
      </c>
      <c r="D14" s="49">
        <v>16</v>
      </c>
      <c r="E14" s="3" t="s">
        <v>6</v>
      </c>
      <c r="F14" s="46">
        <v>0</v>
      </c>
      <c r="G14" s="50"/>
    </row>
    <row r="15" spans="2:7" s="48" customFormat="1" ht="33" customHeight="1">
      <c r="B15" s="31">
        <v>12</v>
      </c>
      <c r="C15" s="2" t="s">
        <v>17</v>
      </c>
      <c r="D15" s="49">
        <v>40</v>
      </c>
      <c r="E15" s="3" t="s">
        <v>6</v>
      </c>
      <c r="F15" s="46">
        <v>0</v>
      </c>
      <c r="G15" s="50"/>
    </row>
    <row r="16" spans="2:7" s="48" customFormat="1" ht="33" customHeight="1">
      <c r="B16" s="31">
        <v>13</v>
      </c>
      <c r="C16" s="2" t="s">
        <v>18</v>
      </c>
      <c r="D16" s="49">
        <v>83</v>
      </c>
      <c r="E16" s="3" t="s">
        <v>6</v>
      </c>
      <c r="F16" s="46">
        <v>0</v>
      </c>
      <c r="G16" s="50"/>
    </row>
    <row r="17" spans="2:7" s="48" customFormat="1" ht="33" customHeight="1">
      <c r="B17" s="31">
        <v>14</v>
      </c>
      <c r="C17" s="2" t="s">
        <v>19</v>
      </c>
      <c r="D17" s="49">
        <v>49</v>
      </c>
      <c r="E17" s="3" t="s">
        <v>6</v>
      </c>
      <c r="F17" s="46">
        <v>0</v>
      </c>
      <c r="G17" s="50"/>
    </row>
    <row r="18" spans="2:7" s="48" customFormat="1" ht="33" customHeight="1">
      <c r="B18" s="31">
        <v>15</v>
      </c>
      <c r="C18" s="2" t="s">
        <v>20</v>
      </c>
      <c r="D18" s="49">
        <v>140</v>
      </c>
      <c r="E18" s="3" t="s">
        <v>6</v>
      </c>
      <c r="F18" s="46">
        <v>0</v>
      </c>
      <c r="G18" s="50"/>
    </row>
    <row r="19" spans="2:7" s="48" customFormat="1" ht="33" customHeight="1">
      <c r="B19" s="31">
        <v>16</v>
      </c>
      <c r="C19" s="2" t="s">
        <v>21</v>
      </c>
      <c r="D19" s="49">
        <v>65</v>
      </c>
      <c r="E19" s="3" t="s">
        <v>6</v>
      </c>
      <c r="F19" s="46">
        <v>0</v>
      </c>
      <c r="G19" s="50"/>
    </row>
    <row r="20" spans="2:7" s="48" customFormat="1" ht="33" customHeight="1">
      <c r="B20" s="31">
        <v>17</v>
      </c>
      <c r="C20" s="2" t="s">
        <v>22</v>
      </c>
      <c r="D20" s="49">
        <v>51</v>
      </c>
      <c r="E20" s="3" t="s">
        <v>6</v>
      </c>
      <c r="F20" s="46">
        <v>0</v>
      </c>
      <c r="G20" s="50"/>
    </row>
    <row r="21" spans="2:7" s="48" customFormat="1" ht="33" customHeight="1">
      <c r="B21" s="31">
        <v>18</v>
      </c>
      <c r="C21" s="2" t="s">
        <v>23</v>
      </c>
      <c r="D21" s="49">
        <v>136</v>
      </c>
      <c r="E21" s="3" t="s">
        <v>6</v>
      </c>
      <c r="F21" s="46">
        <v>0</v>
      </c>
      <c r="G21" s="50"/>
    </row>
    <row r="22" spans="2:7" s="48" customFormat="1" ht="33" customHeight="1">
      <c r="B22" s="31">
        <v>19</v>
      </c>
      <c r="C22" s="2" t="s">
        <v>24</v>
      </c>
      <c r="D22" s="49">
        <v>25</v>
      </c>
      <c r="E22" s="3" t="s">
        <v>6</v>
      </c>
      <c r="F22" s="46">
        <v>0</v>
      </c>
      <c r="G22" s="50"/>
    </row>
    <row r="23" spans="2:7" s="48" customFormat="1" ht="33" customHeight="1">
      <c r="B23" s="31">
        <v>20</v>
      </c>
      <c r="C23" s="2" t="s">
        <v>25</v>
      </c>
      <c r="D23" s="49">
        <v>75</v>
      </c>
      <c r="E23" s="3" t="s">
        <v>6</v>
      </c>
      <c r="F23" s="46">
        <v>0</v>
      </c>
      <c r="G23" s="50"/>
    </row>
    <row r="24" spans="2:7" s="48" customFormat="1" ht="33" customHeight="1">
      <c r="B24" s="31">
        <v>21</v>
      </c>
      <c r="C24" s="2" t="s">
        <v>26</v>
      </c>
      <c r="D24" s="49">
        <v>125</v>
      </c>
      <c r="E24" s="3" t="s">
        <v>6</v>
      </c>
      <c r="F24" s="46">
        <v>0</v>
      </c>
      <c r="G24" s="50"/>
    </row>
    <row r="25" spans="2:7" s="48" customFormat="1" ht="33" customHeight="1">
      <c r="B25" s="31">
        <v>22</v>
      </c>
      <c r="C25" s="2" t="s">
        <v>27</v>
      </c>
      <c r="D25" s="49">
        <v>80</v>
      </c>
      <c r="E25" s="3" t="s">
        <v>6</v>
      </c>
      <c r="F25" s="46">
        <v>0</v>
      </c>
      <c r="G25" s="50"/>
    </row>
    <row r="26" spans="2:7" s="48" customFormat="1" ht="33" customHeight="1">
      <c r="B26" s="31">
        <v>23</v>
      </c>
      <c r="C26" s="2" t="s">
        <v>28</v>
      </c>
      <c r="D26" s="49">
        <v>40</v>
      </c>
      <c r="E26" s="3" t="s">
        <v>6</v>
      </c>
      <c r="F26" s="46">
        <v>0</v>
      </c>
      <c r="G26" s="50"/>
    </row>
    <row r="27" spans="2:7" s="48" customFormat="1" ht="33" customHeight="1">
      <c r="B27" s="31">
        <v>24</v>
      </c>
      <c r="C27" s="2" t="s">
        <v>29</v>
      </c>
      <c r="D27" s="49">
        <v>66</v>
      </c>
      <c r="E27" s="3" t="s">
        <v>6</v>
      </c>
      <c r="F27" s="46">
        <v>0</v>
      </c>
      <c r="G27" s="50"/>
    </row>
    <row r="28" spans="2:7" s="48" customFormat="1" ht="33" customHeight="1">
      <c r="B28" s="31">
        <v>25</v>
      </c>
      <c r="C28" s="2" t="s">
        <v>30</v>
      </c>
      <c r="D28" s="49">
        <v>35</v>
      </c>
      <c r="E28" s="3" t="s">
        <v>6</v>
      </c>
      <c r="F28" s="46">
        <v>0</v>
      </c>
      <c r="G28" s="50"/>
    </row>
    <row r="29" spans="2:7" s="48" customFormat="1" ht="33" customHeight="1">
      <c r="B29" s="31">
        <v>26</v>
      </c>
      <c r="C29" s="2" t="s">
        <v>31</v>
      </c>
      <c r="D29" s="49">
        <v>100</v>
      </c>
      <c r="E29" s="3" t="s">
        <v>6</v>
      </c>
      <c r="F29" s="46">
        <v>0</v>
      </c>
      <c r="G29" s="50"/>
    </row>
    <row r="30" spans="2:7" s="48" customFormat="1" ht="33" customHeight="1">
      <c r="B30" s="31">
        <v>27</v>
      </c>
      <c r="C30" s="2" t="s">
        <v>32</v>
      </c>
      <c r="D30" s="49">
        <v>180</v>
      </c>
      <c r="E30" s="3" t="s">
        <v>6</v>
      </c>
      <c r="F30" s="46">
        <v>0</v>
      </c>
      <c r="G30" s="50"/>
    </row>
    <row r="31" spans="2:7" s="48" customFormat="1" ht="33" customHeight="1">
      <c r="B31" s="31">
        <v>28</v>
      </c>
      <c r="C31" s="2" t="s">
        <v>33</v>
      </c>
      <c r="D31" s="49">
        <v>115</v>
      </c>
      <c r="E31" s="3" t="s">
        <v>6</v>
      </c>
      <c r="F31" s="46">
        <v>0</v>
      </c>
      <c r="G31" s="50"/>
    </row>
    <row r="32" spans="2:7" s="48" customFormat="1" ht="33" customHeight="1">
      <c r="B32" s="31">
        <v>29</v>
      </c>
      <c r="C32" s="2" t="s">
        <v>34</v>
      </c>
      <c r="D32" s="49">
        <v>110</v>
      </c>
      <c r="E32" s="3" t="s">
        <v>6</v>
      </c>
      <c r="F32" s="46">
        <v>0</v>
      </c>
      <c r="G32" s="50"/>
    </row>
    <row r="33" spans="2:7" s="48" customFormat="1" ht="33" customHeight="1">
      <c r="B33" s="31">
        <v>30</v>
      </c>
      <c r="C33" s="2" t="s">
        <v>35</v>
      </c>
      <c r="D33" s="49">
        <v>72</v>
      </c>
      <c r="E33" s="3" t="s">
        <v>6</v>
      </c>
      <c r="F33" s="46">
        <v>0</v>
      </c>
      <c r="G33" s="50"/>
    </row>
    <row r="34" spans="2:7" s="48" customFormat="1" ht="33" customHeight="1">
      <c r="B34" s="31">
        <v>31</v>
      </c>
      <c r="C34" s="2" t="s">
        <v>36</v>
      </c>
      <c r="D34" s="49">
        <v>7.75</v>
      </c>
      <c r="E34" s="3" t="s">
        <v>6</v>
      </c>
      <c r="F34" s="46">
        <v>0</v>
      </c>
      <c r="G34" s="50"/>
    </row>
    <row r="35" spans="2:7" s="48" customFormat="1" ht="33" customHeight="1">
      <c r="B35" s="31">
        <v>32</v>
      </c>
      <c r="C35" s="2" t="s">
        <v>42</v>
      </c>
      <c r="D35" s="49">
        <v>7.75</v>
      </c>
      <c r="E35" s="3" t="s">
        <v>6</v>
      </c>
      <c r="F35" s="46">
        <v>0</v>
      </c>
      <c r="G35" s="50"/>
    </row>
    <row r="36" spans="2:7" s="48" customFormat="1" ht="33" customHeight="1">
      <c r="B36" s="31">
        <v>33</v>
      </c>
      <c r="C36" s="2" t="s">
        <v>37</v>
      </c>
      <c r="D36" s="49">
        <v>7.5</v>
      </c>
      <c r="E36" s="3" t="s">
        <v>6</v>
      </c>
      <c r="F36" s="46">
        <v>0</v>
      </c>
      <c r="G36" s="50"/>
    </row>
    <row r="37" spans="2:7" s="48" customFormat="1" ht="33" customHeight="1">
      <c r="B37" s="31">
        <v>34</v>
      </c>
      <c r="C37" s="2" t="s">
        <v>38</v>
      </c>
      <c r="D37" s="49">
        <v>5</v>
      </c>
      <c r="E37" s="3" t="s">
        <v>6</v>
      </c>
      <c r="F37" s="46">
        <v>0</v>
      </c>
      <c r="G37" s="50"/>
    </row>
    <row r="38" spans="2:7" s="48" customFormat="1" ht="42" customHeight="1">
      <c r="B38" s="8"/>
      <c r="C38" s="7"/>
      <c r="D38" s="108" t="s">
        <v>71</v>
      </c>
      <c r="E38" s="108"/>
      <c r="F38" s="51">
        <f>SUM(F4:F37)</f>
        <v>0</v>
      </c>
      <c r="G38" s="50"/>
    </row>
    <row r="39" spans="2:7" s="48" customFormat="1" ht="42" customHeight="1" thickBot="1">
      <c r="B39" s="8"/>
      <c r="C39" s="7"/>
      <c r="D39" s="8"/>
      <c r="E39" s="42" t="s">
        <v>68</v>
      </c>
      <c r="F39" s="52">
        <f>F38*22</f>
        <v>0</v>
      </c>
      <c r="G39" s="50"/>
    </row>
    <row r="40" spans="2:7" s="48" customFormat="1" ht="46.5" customHeight="1" thickBot="1" thickTop="1">
      <c r="B40" s="8"/>
      <c r="C40" s="7"/>
      <c r="D40" s="107" t="s">
        <v>69</v>
      </c>
      <c r="E40" s="107"/>
      <c r="F40" s="52">
        <f>F39*12</f>
        <v>0</v>
      </c>
      <c r="G40" s="50"/>
    </row>
    <row r="41" spans="2:7" s="48" customFormat="1" ht="18.75" customHeight="1" thickTop="1">
      <c r="B41" s="8"/>
      <c r="C41" s="7"/>
      <c r="D41" s="8"/>
      <c r="E41" s="9"/>
      <c r="F41" s="53"/>
      <c r="G41" s="50"/>
    </row>
    <row r="43" spans="2:6" ht="32.25" customHeight="1">
      <c r="B43" s="104" t="s">
        <v>43</v>
      </c>
      <c r="C43" s="105"/>
      <c r="D43" s="105"/>
      <c r="E43" s="106"/>
      <c r="F43" s="46">
        <v>0</v>
      </c>
    </row>
    <row r="44" ht="12.75">
      <c r="F44" s="47"/>
    </row>
    <row r="45" spans="1:2" ht="12.75">
      <c r="A45" s="54" t="s">
        <v>41</v>
      </c>
      <c r="B45" s="55" t="s">
        <v>40</v>
      </c>
    </row>
    <row r="47" spans="1:6" ht="15.75">
      <c r="A47" s="45" t="s">
        <v>41</v>
      </c>
      <c r="B47" s="29" t="s">
        <v>70</v>
      </c>
      <c r="C47" s="29"/>
      <c r="D47" s="29"/>
      <c r="E47" s="29"/>
      <c r="F47" s="29"/>
    </row>
    <row r="48" spans="1:9" ht="24" customHeight="1">
      <c r="A48" s="45" t="s">
        <v>41</v>
      </c>
      <c r="B48" s="109" t="s">
        <v>72</v>
      </c>
      <c r="C48" s="109"/>
      <c r="D48" s="109"/>
      <c r="E48" s="109"/>
      <c r="F48" s="109"/>
      <c r="G48" s="109"/>
      <c r="H48" s="109"/>
      <c r="I48" s="109"/>
    </row>
    <row r="49" spans="1:15" ht="25.5" customHeight="1">
      <c r="A49" s="45"/>
      <c r="B49" s="109"/>
      <c r="C49" s="109"/>
      <c r="D49" s="109"/>
      <c r="E49" s="109"/>
      <c r="F49" s="109"/>
      <c r="G49" s="109"/>
      <c r="H49" s="109"/>
      <c r="I49" s="109"/>
      <c r="J49" s="44"/>
      <c r="K49" s="44"/>
      <c r="L49" s="44"/>
      <c r="M49" s="44"/>
      <c r="N49" s="44"/>
      <c r="O49" s="44"/>
    </row>
    <row r="50" spans="1:15" ht="13.5" customHeight="1">
      <c r="A50" s="45"/>
      <c r="B50" s="109"/>
      <c r="C50" s="109"/>
      <c r="D50" s="109"/>
      <c r="E50" s="109"/>
      <c r="F50" s="109"/>
      <c r="G50" s="109"/>
      <c r="H50" s="109"/>
      <c r="I50" s="109"/>
      <c r="J50" s="56"/>
      <c r="K50" s="56"/>
      <c r="L50" s="56"/>
      <c r="M50" s="56"/>
      <c r="N50" s="56"/>
      <c r="O50" s="56"/>
    </row>
    <row r="51" spans="1:14" ht="15.75">
      <c r="A51" s="45" t="s">
        <v>41</v>
      </c>
      <c r="B51" s="99" t="s">
        <v>65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6" ht="15.75">
      <c r="A52" s="45" t="s">
        <v>41</v>
      </c>
      <c r="B52" s="100" t="s">
        <v>64</v>
      </c>
      <c r="C52" s="100"/>
      <c r="D52" s="100"/>
      <c r="E52" s="100"/>
      <c r="F52" s="100"/>
    </row>
  </sheetData>
  <sheetProtection/>
  <mergeCells count="7">
    <mergeCell ref="B51:N51"/>
    <mergeCell ref="B52:F52"/>
    <mergeCell ref="B2:F2"/>
    <mergeCell ref="B43:E43"/>
    <mergeCell ref="D40:E40"/>
    <mergeCell ref="D38:E38"/>
    <mergeCell ref="B48:I50"/>
  </mergeCells>
  <printOptions/>
  <pageMargins left="0.7" right="0.7" top="0.75" bottom="0.75" header="0.3" footer="0.3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Mert Celik</cp:lastModifiedBy>
  <cp:lastPrinted>2020-11-28T10:56:35Z</cp:lastPrinted>
  <dcterms:created xsi:type="dcterms:W3CDTF">2018-04-10T07:45:59Z</dcterms:created>
  <dcterms:modified xsi:type="dcterms:W3CDTF">2020-12-07T16:36:02Z</dcterms:modified>
  <cp:category/>
  <cp:version/>
  <cp:contentType/>
  <cp:contentStatus/>
</cp:coreProperties>
</file>