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8AEA9145-3022-4CCA-8D55-72E737C18BC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definedNames>
    <definedName name="_xlnm.Print_Area" localSheetId="0">Sheet1!$A$1:$Q$53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H32" i="1"/>
  <c r="F32" i="1"/>
  <c r="D32" i="1"/>
  <c r="O30" i="1"/>
  <c r="L30" i="1"/>
  <c r="O28" i="1"/>
  <c r="O32" i="1" s="1"/>
  <c r="F39" i="1" s="1"/>
  <c r="L28" i="1"/>
  <c r="L32" i="1" s="1"/>
  <c r="F37" i="1" s="1"/>
</calcChain>
</file>

<file path=xl/sharedStrings.xml><?xml version="1.0" encoding="utf-8"?>
<sst xmlns="http://schemas.openxmlformats.org/spreadsheetml/2006/main" count="45" uniqueCount="45">
  <si>
    <t>İSTANBUL BİLGİ ÜNİVERSİTESİ
İHALE TEKLİF FORMU</t>
  </si>
  <si>
    <t>GENEL BİLGİLER</t>
  </si>
  <si>
    <t xml:space="preserve">Firma adı: </t>
  </si>
  <si>
    <t xml:space="preserve">Adres: </t>
  </si>
  <si>
    <t xml:space="preserve">İrtibat kişisi: </t>
  </si>
  <si>
    <t>Telefon:</t>
  </si>
  <si>
    <t>Email:</t>
  </si>
  <si>
    <t>Vergi Dairesi &amp; Numarası:</t>
  </si>
  <si>
    <t>Ticaret Sicil Numarası:</t>
  </si>
  <si>
    <t>IBAN:</t>
  </si>
  <si>
    <t>İhale dökümanının tamamını okudum, anladım ve tüm şartları kabul ettiğimi taahhüt ve beyan ederim.</t>
  </si>
  <si>
    <t>İmza:</t>
  </si>
  <si>
    <t>FİRMA KAŞE VE İMZASI</t>
  </si>
  <si>
    <t>TARİH</t>
  </si>
  <si>
    <t>Toplam teklif  bedelinin en az %3’ü (yüzde üç) tutarında 3 ay süreli geçici teminat mektubu ihale dokümanlarının arasına eklenmelidir.</t>
  </si>
  <si>
    <t xml:space="preserve">BİLGİ, işbu çalışmayla ilgili her türlü cayma, iş kapsamını daraltma ve/veya çalışmayı tamamen iptal etme hakkını kendinde saklı tutar. </t>
  </si>
  <si>
    <t xml:space="preserve">Fiyatlandırma TL (Türk Lirası) olarak hazırlanmalıdır. Fiyatlandırmalar KDV hariçtir. </t>
  </si>
  <si>
    <t>Tekliflerin geçerlilik süresi, ihale tarihinden itibaren 30 takvim günü olmalıdır. Bu süreden daha kısa süre geçerli olduğu belirtilen teklif mektupları değerlendirmeye alınmayacaktır.</t>
  </si>
  <si>
    <t>KULLANIM MİKTARI</t>
  </si>
  <si>
    <t>İNDİRİM ORANI %</t>
  </si>
  <si>
    <t>İNDİRİMLİ BİRİM FİYAT</t>
  </si>
  <si>
    <t>TOPLAM TUTAR</t>
  </si>
  <si>
    <t>HİZMETİN ADI</t>
  </si>
  <si>
    <t xml:space="preserve">
SANTRALİSTANBUL KAMPÜSÜ (OG) 
kWh</t>
  </si>
  <si>
    <t xml:space="preserve">
DOLAPDERE KAMPÜSÜ (OG) kWh</t>
  </si>
  <si>
    <t xml:space="preserve"> 
KUŞTEPE KAMPÜSÜ(OG)
kWh</t>
  </si>
  <si>
    <t>TÜM KAMPÜSLER (OG)
kWh</t>
  </si>
  <si>
    <t xml:space="preserve"> EK BİNA PREMİER KAMPÜS (AG) 
kWh</t>
  </si>
  <si>
    <t>TÜM KAMPÜSLER (AG)
kWh</t>
  </si>
  <si>
    <t>YIL</t>
  </si>
  <si>
    <t>2019-2020
ORTALAMA</t>
  </si>
  <si>
    <t>TOPLAM HARCANAN ORTALAMA 
kWh</t>
  </si>
  <si>
    <t>EPDK  TARAFINDAN ONAYLANAN FİYAT ( TL)</t>
  </si>
  <si>
    <t>ELEKTRİK ENERJİSİ ALIMI İHALESİ</t>
  </si>
  <si>
    <t>FİYATLANDIRMA TABLOSU</t>
  </si>
  <si>
    <t>TİCARİ ÖN KOŞULLAR</t>
  </si>
  <si>
    <t>GENEL TOPLAM (rakamla)</t>
  </si>
  <si>
    <t>ORTA GERİLİM ELEKTRİK ENERJİSİ (OG) ALIMI</t>
  </si>
  <si>
    <t>ALÇAK GERİLİM ELEKTRİK ENERJİSİ (AG) ALIMI</t>
  </si>
  <si>
    <t>GENEL TOPLAM (yazıyla)</t>
  </si>
  <si>
    <t xml:space="preserve">FİRMA, HİZMET'in alımı ile ilgili sözleşmenin taraflarca imzalanması ile birlikte, toplam sözleşme bedelinin %6’sı (yüzde altı) tutarında, en az 15 ay süreli, şartsız, kat’i ve görüldüğünde nakden ve defaten ödemeli teminat mektubunu, BİLGİ’ye teslim edecektir. </t>
  </si>
  <si>
    <t>FİRMA, kullanım miktarlarında artış veya azalış olması durumunda fiyat farkı yansıtmayacaktır.</t>
  </si>
  <si>
    <t>Elektrik tarife fiyatlari, Enerji Piyasasi Düzenleme Kurumu tarafindan onaylanan ve 1 Nisan 2021 tarihinden itibaren uygunlanan ticarethane fiyatlarıdır.</t>
  </si>
  <si>
    <t>FİRMA, 12 ay boyunca vereceği hizmet için fiyatlarda ve indirim oranında artış veya azalış yapmayacaktır.</t>
  </si>
  <si>
    <t xml:space="preserve">Üniversitenin ödeme vadesi fatura kesim tarihinden 7  iş günü sonraki ilk tedarikçi ödeme günü olmakla birlikte herhangi bir avans ödemesi yapılmayacaktır.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</si>
</sst>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Garamond"/>
      <family val="1"/>
    </font>
    <font>
      <b/>
      <sz val="14"/>
      <color theme="1"/>
      <name val="Garamond"/>
      <family val="1"/>
    </font>
    <font>
      <sz val="28"/>
      <color theme="1"/>
      <name val="Garamond"/>
      <family val="1"/>
    </font>
    <font>
      <b/>
      <sz val="28"/>
      <color theme="0"/>
      <name val="Garamond"/>
      <family val="1"/>
    </font>
    <font>
      <sz val="28"/>
      <color theme="1"/>
      <name val="Calibri"/>
      <family val="2"/>
      <scheme val="minor"/>
    </font>
    <font>
      <sz val="24"/>
      <color theme="1"/>
      <name val="Garamond"/>
      <family val="1"/>
    </font>
    <font>
      <sz val="24"/>
      <color theme="1"/>
      <name val="Calibri"/>
      <family val="2"/>
      <scheme val="minor"/>
    </font>
    <font>
      <b/>
      <sz val="28"/>
      <color theme="1"/>
      <name val="Garamond"/>
      <family val="1"/>
    </font>
    <font>
      <b/>
      <sz val="36"/>
      <color theme="1"/>
      <name val="Garamond"/>
      <family val="1"/>
    </font>
    <font>
      <sz val="36"/>
      <color theme="1"/>
      <name val="Calibri"/>
      <family val="2"/>
      <scheme val="minor"/>
    </font>
    <font>
      <sz val="36"/>
      <color theme="1"/>
      <name val="Garamond"/>
      <family val="1"/>
    </font>
    <font>
      <sz val="48"/>
      <color theme="1"/>
      <name val="Garamond"/>
      <family val="1"/>
    </font>
    <font>
      <sz val="48"/>
      <color theme="1"/>
      <name val="Calibri"/>
      <family val="2"/>
      <scheme val="minor"/>
    </font>
    <font>
      <b/>
      <sz val="48"/>
      <color theme="1"/>
      <name val="Garamond"/>
      <family val="1"/>
    </font>
    <font>
      <b/>
      <sz val="28"/>
      <color theme="1"/>
      <name val="Calibri"/>
      <family val="2"/>
      <scheme val="minor"/>
    </font>
    <font>
      <b/>
      <sz val="36"/>
      <color theme="0"/>
      <name val="Garamond"/>
      <family val="1"/>
    </font>
    <font>
      <b/>
      <sz val="48"/>
      <color theme="0"/>
      <name val="Garamond"/>
      <family val="1"/>
    </font>
    <font>
      <b/>
      <sz val="72"/>
      <color theme="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9" fillId="0" borderId="0" xfId="0" applyFont="1"/>
    <xf numFmtId="0" fontId="11" fillId="0" borderId="0" xfId="0" applyFont="1"/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/>
    <xf numFmtId="0" fontId="14" fillId="0" borderId="0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0" borderId="0" xfId="0" applyFont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3" fontId="19" fillId="0" borderId="0" xfId="0" applyNumberFormat="1" applyFont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8" fillId="0" borderId="3" xfId="0" applyNumberFormat="1" applyFont="1" applyBorder="1" applyAlignment="1">
      <alignment horizontal="left" vertical="center" wrapText="1"/>
    </xf>
    <xf numFmtId="0" fontId="18" fillId="0" borderId="4" xfId="0" applyNumberFormat="1" applyFont="1" applyBorder="1" applyAlignment="1">
      <alignment horizontal="left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showGridLines="0" tabSelected="1" showWhiteSpace="0" view="pageBreakPreview" topLeftCell="A12" zoomScale="25" zoomScaleNormal="25" zoomScaleSheetLayoutView="25" zoomScalePageLayoutView="10" workbookViewId="0">
      <selection activeCell="A19" sqref="A19:O19"/>
    </sheetView>
  </sheetViews>
  <sheetFormatPr defaultRowHeight="14.5" x14ac:dyDescent="0.35"/>
  <cols>
    <col min="1" max="1" width="9" customWidth="1"/>
    <col min="2" max="2" width="42" customWidth="1"/>
    <col min="3" max="3" width="0.81640625" customWidth="1"/>
    <col min="4" max="4" width="81.90625" customWidth="1"/>
    <col min="5" max="5" width="0.81640625" customWidth="1"/>
    <col min="6" max="6" width="96.54296875" customWidth="1"/>
    <col min="7" max="7" width="0.81640625" customWidth="1"/>
    <col min="8" max="8" width="102.26953125" customWidth="1"/>
    <col min="9" max="9" width="0.81640625" customWidth="1"/>
    <col min="10" max="10" width="98.1796875" customWidth="1"/>
    <col min="11" max="11" width="0.81640625" customWidth="1"/>
    <col min="12" max="12" width="92.7265625" customWidth="1"/>
    <col min="13" max="13" width="1.26953125" customWidth="1"/>
    <col min="14" max="14" width="0.81640625" customWidth="1"/>
    <col min="15" max="15" width="92" customWidth="1"/>
    <col min="16" max="17" width="0.81640625" customWidth="1"/>
  </cols>
  <sheetData>
    <row r="1" spans="1:17" s="13" customFormat="1" ht="202" customHeight="1" x14ac:dyDescent="0.55000000000000004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3.65" customHeight="1" x14ac:dyDescent="0.8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20"/>
    </row>
    <row r="3" spans="1:17" s="12" customFormat="1" ht="67" customHeight="1" x14ac:dyDescent="0.5">
      <c r="A3" s="79" t="s">
        <v>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3.65" customHeight="1" x14ac:dyDescent="0.8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0"/>
    </row>
    <row r="5" spans="1:17" s="14" customFormat="1" ht="58" customHeight="1" x14ac:dyDescent="0.45">
      <c r="A5" s="65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80" customHeight="1" x14ac:dyDescent="0.35">
      <c r="A6" s="70" t="s">
        <v>2</v>
      </c>
      <c r="B6" s="70"/>
      <c r="C6" s="70"/>
      <c r="D6" s="70"/>
      <c r="E6" s="6"/>
      <c r="F6" s="71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80" customHeight="1" x14ac:dyDescent="0.35">
      <c r="A7" s="67" t="s">
        <v>3</v>
      </c>
      <c r="B7" s="68"/>
      <c r="C7" s="68"/>
      <c r="D7" s="69"/>
      <c r="E7" s="6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80" customHeight="1" x14ac:dyDescent="0.35">
      <c r="A8" s="67" t="s">
        <v>4</v>
      </c>
      <c r="B8" s="68"/>
      <c r="C8" s="68"/>
      <c r="D8" s="69"/>
      <c r="E8" s="6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80" customHeight="1" x14ac:dyDescent="0.35">
      <c r="A9" s="67" t="s">
        <v>5</v>
      </c>
      <c r="B9" s="68"/>
      <c r="C9" s="68"/>
      <c r="D9" s="69"/>
      <c r="E9" s="6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80" customHeight="1" x14ac:dyDescent="0.35">
      <c r="A10" s="67" t="s">
        <v>6</v>
      </c>
      <c r="B10" s="68"/>
      <c r="C10" s="68"/>
      <c r="D10" s="69"/>
      <c r="E10" s="6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80" customHeight="1" x14ac:dyDescent="0.35">
      <c r="A11" s="67" t="s">
        <v>7</v>
      </c>
      <c r="B11" s="68"/>
      <c r="C11" s="68"/>
      <c r="D11" s="69"/>
      <c r="E11" s="6"/>
      <c r="F11" s="71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80" customHeight="1" x14ac:dyDescent="0.35">
      <c r="A12" s="67" t="s">
        <v>8</v>
      </c>
      <c r="B12" s="68"/>
      <c r="C12" s="68"/>
      <c r="D12" s="69"/>
      <c r="E12" s="6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80" customHeight="1" x14ac:dyDescent="0.35">
      <c r="A13" s="67" t="s">
        <v>9</v>
      </c>
      <c r="B13" s="68"/>
      <c r="C13" s="68"/>
      <c r="D13" s="69"/>
      <c r="E13" s="6"/>
      <c r="F13" s="71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ht="65" customHeight="1" x14ac:dyDescent="0.35">
      <c r="A14" s="75" t="s">
        <v>35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 ht="100" customHeight="1" x14ac:dyDescent="0.35">
      <c r="A15" s="77" t="s">
        <v>16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00" customHeight="1" x14ac:dyDescent="0.35">
      <c r="A16" s="77" t="s">
        <v>17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00" customHeight="1" x14ac:dyDescent="0.35">
      <c r="A17" s="77" t="s">
        <v>14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00" customHeight="1" x14ac:dyDescent="0.35">
      <c r="A18" s="77" t="s">
        <v>40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00" customHeight="1" x14ac:dyDescent="0.35">
      <c r="A19" s="77" t="s">
        <v>44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62"/>
      <c r="Q19" s="62"/>
    </row>
    <row r="20" spans="1:17" ht="100" customHeight="1" x14ac:dyDescent="0.35">
      <c r="A20" s="77" t="s">
        <v>41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t="100" customHeight="1" x14ac:dyDescent="0.35">
      <c r="A21" s="77" t="s">
        <v>42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00" customHeight="1" x14ac:dyDescent="0.35">
      <c r="A22" s="77" t="s">
        <v>43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00" customHeight="1" x14ac:dyDescent="0.35">
      <c r="A23" s="77" t="s">
        <v>15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77.5" customHeight="1" x14ac:dyDescent="0.35">
      <c r="A24" s="73" t="s">
        <v>18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7" ht="6.75" customHeight="1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Q25" s="5"/>
    </row>
    <row r="26" spans="1:17" s="49" customFormat="1" ht="299" customHeight="1" x14ac:dyDescent="1">
      <c r="A26" s="86" t="s">
        <v>29</v>
      </c>
      <c r="B26" s="86"/>
      <c r="C26" s="27"/>
      <c r="D26" s="26" t="s">
        <v>23</v>
      </c>
      <c r="E26" s="27"/>
      <c r="F26" s="26" t="s">
        <v>24</v>
      </c>
      <c r="G26" s="27"/>
      <c r="H26" s="26" t="s">
        <v>25</v>
      </c>
      <c r="J26" s="26" t="s">
        <v>27</v>
      </c>
      <c r="K26" s="27"/>
      <c r="L26" s="26" t="s">
        <v>26</v>
      </c>
      <c r="M26" s="27"/>
      <c r="N26" s="27"/>
      <c r="O26" s="26" t="s">
        <v>28</v>
      </c>
      <c r="Q26" s="27"/>
    </row>
    <row r="27" spans="1:17" ht="5.25" customHeight="1" x14ac:dyDescent="0.35">
      <c r="A27" s="5"/>
      <c r="B27" s="9"/>
      <c r="C27" s="5"/>
      <c r="D27" s="5"/>
      <c r="E27" s="5"/>
      <c r="F27" s="5"/>
      <c r="G27" s="5"/>
      <c r="H27" s="5"/>
      <c r="I27" s="5"/>
      <c r="J27" s="7"/>
      <c r="K27" s="7"/>
      <c r="L27" s="7"/>
      <c r="M27" s="7"/>
      <c r="N27" s="7"/>
      <c r="O27" s="7"/>
      <c r="P27" s="3"/>
      <c r="Q27" s="7"/>
    </row>
    <row r="28" spans="1:17" s="36" customFormat="1" ht="290" customHeight="1" x14ac:dyDescent="1.35">
      <c r="A28" s="87">
        <v>2019</v>
      </c>
      <c r="B28" s="88"/>
      <c r="C28" s="33"/>
      <c r="D28" s="46">
        <v>6810145</v>
      </c>
      <c r="E28" s="33"/>
      <c r="F28" s="34">
        <v>928892</v>
      </c>
      <c r="G28" s="33"/>
      <c r="H28" s="34">
        <v>999178</v>
      </c>
      <c r="I28" s="50"/>
      <c r="J28" s="34">
        <v>272867</v>
      </c>
      <c r="K28" s="35"/>
      <c r="L28" s="34">
        <f>SUM(D28,F28,H28)</f>
        <v>8738215</v>
      </c>
      <c r="M28" s="35"/>
      <c r="N28" s="35"/>
      <c r="O28" s="34">
        <f>+J28</f>
        <v>272867</v>
      </c>
      <c r="Q28" s="35"/>
    </row>
    <row r="29" spans="1:17" ht="5.25" customHeight="1" x14ac:dyDescent="0.35">
      <c r="A29" s="47"/>
      <c r="B29" s="48"/>
      <c r="C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"/>
      <c r="Q29" s="7"/>
    </row>
    <row r="30" spans="1:17" s="36" customFormat="1" ht="290" customHeight="1" x14ac:dyDescent="1.35">
      <c r="A30" s="87">
        <v>2020</v>
      </c>
      <c r="B30" s="88"/>
      <c r="C30" s="33"/>
      <c r="D30" s="46">
        <v>3878488</v>
      </c>
      <c r="E30" s="33"/>
      <c r="F30" s="34">
        <v>510513</v>
      </c>
      <c r="G30" s="33"/>
      <c r="H30" s="34">
        <v>574042</v>
      </c>
      <c r="I30" s="50"/>
      <c r="J30" s="34">
        <v>107684</v>
      </c>
      <c r="K30" s="35"/>
      <c r="L30" s="34">
        <f>SUM(D30,F30,H30)</f>
        <v>4963043</v>
      </c>
      <c r="M30" s="35"/>
      <c r="N30" s="35"/>
      <c r="O30" s="34">
        <f>+J30</f>
        <v>107684</v>
      </c>
      <c r="Q30" s="35"/>
    </row>
    <row r="31" spans="1:17" ht="5.25" customHeight="1" x14ac:dyDescent="0.35">
      <c r="A31" s="47"/>
      <c r="B31" s="48"/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3"/>
      <c r="Q31" s="7"/>
    </row>
    <row r="32" spans="1:17" s="36" customFormat="1" ht="290" customHeight="1" x14ac:dyDescent="1.35">
      <c r="A32" s="87" t="s">
        <v>30</v>
      </c>
      <c r="B32" s="88"/>
      <c r="C32" s="33"/>
      <c r="D32" s="46">
        <f>(D28+D30)/2</f>
        <v>5344316.5</v>
      </c>
      <c r="E32" s="33"/>
      <c r="F32" s="34">
        <f>(F28+F30)/2</f>
        <v>719702.5</v>
      </c>
      <c r="G32" s="33"/>
      <c r="H32" s="34">
        <f>(H28+H30)/2</f>
        <v>786610</v>
      </c>
      <c r="I32" s="50"/>
      <c r="J32" s="34">
        <f>(J28+J30)/2</f>
        <v>190275.5</v>
      </c>
      <c r="K32" s="35"/>
      <c r="L32" s="34">
        <f>(L28+L30)/2</f>
        <v>6850629</v>
      </c>
      <c r="M32" s="35"/>
      <c r="N32" s="35"/>
      <c r="O32" s="34">
        <f>(O28+O30)/2</f>
        <v>190275.5</v>
      </c>
      <c r="Q32" s="35"/>
    </row>
    <row r="33" spans="1:19" ht="77.5" customHeight="1" x14ac:dyDescent="0.35">
      <c r="A33" s="73" t="s">
        <v>34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9" ht="5.25" customHeight="1" x14ac:dyDescent="0.5">
      <c r="A34" s="18"/>
      <c r="B34" s="19"/>
      <c r="C34" s="18"/>
      <c r="D34" s="18"/>
      <c r="E34" s="18"/>
      <c r="F34" s="22"/>
      <c r="G34" s="22"/>
      <c r="H34" s="22"/>
      <c r="I34" s="22"/>
      <c r="J34" s="25"/>
      <c r="K34" s="7"/>
      <c r="L34" s="7"/>
      <c r="M34" s="7"/>
      <c r="N34" s="7"/>
      <c r="O34" s="7"/>
      <c r="P34" s="3"/>
      <c r="Q34" s="7"/>
    </row>
    <row r="35" spans="1:19" s="41" customFormat="1" ht="260" customHeight="1" x14ac:dyDescent="0.8">
      <c r="A35" s="85" t="s">
        <v>22</v>
      </c>
      <c r="B35" s="85"/>
      <c r="C35" s="85"/>
      <c r="D35" s="85"/>
      <c r="E35" s="37"/>
      <c r="F35" s="38" t="s">
        <v>31</v>
      </c>
      <c r="G35" s="39"/>
      <c r="H35" s="40" t="s">
        <v>32</v>
      </c>
      <c r="J35" s="40" t="s">
        <v>19</v>
      </c>
      <c r="K35" s="32"/>
      <c r="L35" s="40" t="s">
        <v>20</v>
      </c>
      <c r="M35" s="32"/>
      <c r="N35" s="32"/>
      <c r="O35" s="40" t="s">
        <v>21</v>
      </c>
      <c r="Q35" s="32"/>
    </row>
    <row r="36" spans="1:19" ht="5.25" customHeight="1" x14ac:dyDescent="0.5">
      <c r="A36" s="18"/>
      <c r="B36" s="19"/>
      <c r="C36" s="18"/>
      <c r="D36" s="18"/>
      <c r="E36" s="18"/>
      <c r="F36" s="22"/>
      <c r="G36" s="22"/>
      <c r="H36" s="22"/>
      <c r="I36" s="22"/>
      <c r="J36" s="25"/>
      <c r="K36" s="7"/>
      <c r="L36" s="7"/>
      <c r="M36" s="7"/>
      <c r="N36" s="7"/>
      <c r="O36" s="7"/>
      <c r="P36" s="3"/>
      <c r="Q36" s="7"/>
    </row>
    <row r="37" spans="1:19" s="14" customFormat="1" ht="260" customHeight="1" x14ac:dyDescent="0.7">
      <c r="A37" s="84" t="s">
        <v>37</v>
      </c>
      <c r="B37" s="84"/>
      <c r="C37" s="84"/>
      <c r="D37" s="84"/>
      <c r="E37" s="17"/>
      <c r="F37" s="34">
        <f>+L32</f>
        <v>6850629</v>
      </c>
      <c r="G37" s="22"/>
      <c r="H37" s="45">
        <v>0.59401300000000001</v>
      </c>
      <c r="I37" s="24"/>
      <c r="J37" s="23"/>
      <c r="K37" s="16"/>
      <c r="L37" s="23"/>
      <c r="M37" s="16"/>
      <c r="N37" s="16"/>
      <c r="O37" s="15"/>
      <c r="Q37" s="16"/>
    </row>
    <row r="38" spans="1:19" ht="5.25" customHeight="1" x14ac:dyDescent="0.8">
      <c r="A38" s="42"/>
      <c r="B38" s="43"/>
      <c r="C38" s="18"/>
      <c r="D38" s="42"/>
      <c r="E38" s="18"/>
      <c r="F38" s="44"/>
      <c r="G38" s="22"/>
      <c r="H38" s="44"/>
      <c r="I38" s="22"/>
      <c r="J38" s="25"/>
      <c r="K38" s="7"/>
      <c r="L38" s="7"/>
      <c r="M38" s="7"/>
      <c r="N38" s="7"/>
      <c r="O38" s="7"/>
      <c r="P38" s="3"/>
      <c r="Q38" s="7"/>
    </row>
    <row r="39" spans="1:19" s="14" customFormat="1" ht="260" customHeight="1" x14ac:dyDescent="0.7">
      <c r="A39" s="84" t="s">
        <v>38</v>
      </c>
      <c r="B39" s="84"/>
      <c r="C39" s="84"/>
      <c r="D39" s="84"/>
      <c r="E39" s="17"/>
      <c r="F39" s="34">
        <f>+O32</f>
        <v>190275.5</v>
      </c>
      <c r="G39" s="22"/>
      <c r="H39" s="45">
        <v>0.598186</v>
      </c>
      <c r="I39" s="24"/>
      <c r="J39" s="23"/>
      <c r="K39" s="16"/>
      <c r="L39" s="23"/>
      <c r="M39" s="16"/>
      <c r="N39" s="16"/>
      <c r="O39" s="15"/>
      <c r="Q39" s="16"/>
    </row>
    <row r="40" spans="1:19" ht="5.25" customHeight="1" x14ac:dyDescent="0.5">
      <c r="A40" s="18"/>
      <c r="B40" s="19"/>
      <c r="C40" s="18"/>
      <c r="D40" s="18"/>
      <c r="E40" s="18"/>
      <c r="F40" s="22"/>
      <c r="G40" s="22"/>
      <c r="H40" s="22"/>
      <c r="I40" s="22"/>
      <c r="J40" s="25"/>
      <c r="K40" s="7"/>
      <c r="L40" s="7"/>
      <c r="M40" s="7"/>
      <c r="N40" s="7"/>
      <c r="O40" s="7"/>
      <c r="P40" s="3"/>
      <c r="Q40" s="7"/>
    </row>
    <row r="41" spans="1:19" ht="5.25" customHeight="1" x14ac:dyDescent="0.35">
      <c r="A41" s="5"/>
      <c r="B41" s="9"/>
      <c r="C41" s="5"/>
      <c r="D41" s="5"/>
      <c r="E41" s="5"/>
      <c r="F41" s="5"/>
      <c r="G41" s="5"/>
      <c r="H41" s="5"/>
      <c r="I41" s="5"/>
      <c r="J41" s="7"/>
      <c r="K41" s="7"/>
      <c r="L41" s="7"/>
      <c r="M41" s="7"/>
      <c r="N41" s="7"/>
      <c r="O41" s="7"/>
      <c r="P41" s="3"/>
      <c r="Q41" s="7"/>
    </row>
    <row r="42" spans="1:19" s="14" customFormat="1" ht="200" customHeight="1" x14ac:dyDescent="0.7">
      <c r="A42" s="63" t="s">
        <v>36</v>
      </c>
      <c r="B42" s="63"/>
      <c r="C42" s="63"/>
      <c r="D42" s="63"/>
      <c r="E42" s="63"/>
      <c r="F42" s="63"/>
      <c r="G42" s="63"/>
      <c r="H42" s="63"/>
      <c r="I42" s="24"/>
      <c r="J42" s="64"/>
      <c r="K42" s="64"/>
      <c r="L42" s="64"/>
      <c r="M42" s="64"/>
      <c r="N42" s="64"/>
      <c r="O42" s="64"/>
      <c r="P42" s="64"/>
      <c r="Q42" s="64"/>
    </row>
    <row r="43" spans="1:19" ht="5.25" customHeight="1" x14ac:dyDescent="1">
      <c r="A43" s="28"/>
      <c r="B43" s="29"/>
      <c r="C43" s="28"/>
      <c r="D43" s="28"/>
      <c r="E43" s="28"/>
      <c r="F43" s="28"/>
      <c r="G43" s="28"/>
      <c r="H43" s="28"/>
      <c r="I43" s="28"/>
      <c r="J43" s="28"/>
      <c r="K43" s="7"/>
      <c r="L43" s="7"/>
      <c r="M43" s="7"/>
      <c r="N43" s="7"/>
      <c r="O43" s="7"/>
      <c r="P43" s="3"/>
      <c r="Q43" s="7"/>
    </row>
    <row r="44" spans="1:19" s="14" customFormat="1" ht="200" customHeight="1" x14ac:dyDescent="0.45">
      <c r="A44" s="63" t="s">
        <v>39</v>
      </c>
      <c r="B44" s="63"/>
      <c r="C44" s="63"/>
      <c r="D44" s="63"/>
      <c r="E44" s="63"/>
      <c r="F44" s="63"/>
      <c r="G44" s="63"/>
      <c r="H44" s="63"/>
      <c r="I44" s="51"/>
      <c r="J44" s="64"/>
      <c r="K44" s="64"/>
      <c r="L44" s="64"/>
      <c r="M44" s="64"/>
      <c r="N44" s="64"/>
      <c r="O44" s="64"/>
      <c r="P44" s="64"/>
      <c r="Q44" s="64"/>
    </row>
    <row r="45" spans="1:19" s="2" customFormat="1" ht="5.25" customHeight="1" x14ac:dyDescent="0.3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7"/>
      <c r="L45" s="30"/>
      <c r="M45" s="30"/>
      <c r="N45" s="30"/>
      <c r="O45" s="30"/>
      <c r="P45" s="31"/>
      <c r="Q45" s="30"/>
      <c r="R45" s="1"/>
      <c r="S45" s="1"/>
    </row>
    <row r="46" spans="1:19" s="2" customFormat="1" ht="5.25" customHeight="1" x14ac:dyDescent="0.35">
      <c r="A46" s="7"/>
      <c r="B46" s="7"/>
      <c r="C46" s="7"/>
      <c r="D46" s="7"/>
      <c r="E46" s="7"/>
      <c r="F46" s="7"/>
      <c r="G46" s="5"/>
      <c r="H46" s="7"/>
      <c r="I46" s="7"/>
      <c r="J46" s="7"/>
      <c r="K46" s="7"/>
      <c r="L46" s="7"/>
      <c r="M46" s="7"/>
      <c r="N46" s="7"/>
      <c r="O46" s="7"/>
      <c r="P46" s="4"/>
      <c r="Q46" s="7"/>
      <c r="R46" s="1"/>
      <c r="S46" s="1"/>
    </row>
    <row r="47" spans="1:19" s="14" customFormat="1" ht="212.5" customHeight="1" x14ac:dyDescent="0.45">
      <c r="A47" s="92" t="s">
        <v>10</v>
      </c>
      <c r="B47" s="92"/>
      <c r="C47" s="92"/>
      <c r="D47" s="92"/>
      <c r="E47" s="92"/>
      <c r="F47" s="92"/>
      <c r="G47" s="92"/>
      <c r="H47" s="92"/>
      <c r="I47" s="51"/>
      <c r="J47" s="93" t="s">
        <v>11</v>
      </c>
      <c r="K47" s="93"/>
      <c r="L47" s="93"/>
      <c r="M47" s="93"/>
      <c r="N47" s="93"/>
      <c r="O47" s="93"/>
      <c r="P47" s="93"/>
      <c r="Q47" s="93"/>
    </row>
    <row r="48" spans="1:19" ht="15.75" customHeight="1" x14ac:dyDescent="0.35">
      <c r="A48" s="5"/>
      <c r="B48" s="5"/>
      <c r="C48" s="5"/>
      <c r="D48" s="5"/>
      <c r="E48" s="5"/>
      <c r="F48" s="10"/>
      <c r="G48" s="8"/>
      <c r="H48" s="11"/>
      <c r="I48" s="10"/>
      <c r="J48" s="10"/>
      <c r="K48" s="5"/>
      <c r="L48" s="5"/>
      <c r="M48" s="5"/>
      <c r="N48" s="5"/>
      <c r="O48" s="8"/>
      <c r="Q48" s="5"/>
    </row>
    <row r="49" spans="1:17" ht="94" customHeight="1" x14ac:dyDescent="0.35">
      <c r="A49" s="94" t="s">
        <v>12</v>
      </c>
      <c r="B49" s="95"/>
      <c r="C49" s="95"/>
      <c r="D49" s="95"/>
      <c r="E49" s="95"/>
      <c r="F49" s="95"/>
      <c r="G49" s="95"/>
      <c r="H49" s="96"/>
      <c r="I49" s="52"/>
      <c r="J49" s="65" t="s">
        <v>13</v>
      </c>
      <c r="K49" s="66"/>
      <c r="L49" s="66"/>
      <c r="M49" s="66"/>
      <c r="N49" s="66"/>
      <c r="O49" s="66"/>
      <c r="P49" s="66"/>
      <c r="Q49" s="97"/>
    </row>
    <row r="50" spans="1:17" x14ac:dyDescent="0.35">
      <c r="A50" s="5"/>
      <c r="B50" s="5"/>
      <c r="C50" s="5"/>
      <c r="D50" s="5"/>
      <c r="E50" s="5"/>
      <c r="F50" s="10"/>
      <c r="G50" s="8"/>
      <c r="H50" s="11"/>
      <c r="I50" s="10"/>
      <c r="J50" s="10"/>
      <c r="K50" s="10"/>
      <c r="L50" s="10"/>
      <c r="M50" s="10"/>
      <c r="N50" s="10"/>
      <c r="O50" s="8"/>
      <c r="Q50" s="5"/>
    </row>
    <row r="51" spans="1:17" ht="18.75" customHeight="1" x14ac:dyDescent="0.35">
      <c r="A51" s="53"/>
      <c r="B51" s="54"/>
      <c r="C51" s="54"/>
      <c r="D51" s="54"/>
      <c r="E51" s="54"/>
      <c r="F51" s="54"/>
      <c r="G51" s="54"/>
      <c r="H51" s="55"/>
      <c r="I51" s="89"/>
      <c r="J51" s="98"/>
      <c r="K51" s="98"/>
      <c r="L51" s="98"/>
      <c r="M51" s="98"/>
      <c r="N51" s="98"/>
      <c r="O51" s="98"/>
      <c r="P51" s="98"/>
      <c r="Q51" s="98"/>
    </row>
    <row r="52" spans="1:17" ht="15" customHeight="1" x14ac:dyDescent="0.35">
      <c r="A52" s="56"/>
      <c r="B52" s="57"/>
      <c r="C52" s="57"/>
      <c r="D52" s="57"/>
      <c r="E52" s="57"/>
      <c r="F52" s="57"/>
      <c r="G52" s="57"/>
      <c r="H52" s="58"/>
      <c r="I52" s="90"/>
      <c r="J52" s="98"/>
      <c r="K52" s="98"/>
      <c r="L52" s="98"/>
      <c r="M52" s="98"/>
      <c r="N52" s="98"/>
      <c r="O52" s="98"/>
      <c r="P52" s="98"/>
      <c r="Q52" s="98"/>
    </row>
    <row r="53" spans="1:17" ht="318.5" customHeight="1" x14ac:dyDescent="0.35">
      <c r="A53" s="59"/>
      <c r="B53" s="60"/>
      <c r="C53" s="60"/>
      <c r="D53" s="60"/>
      <c r="E53" s="60"/>
      <c r="F53" s="60"/>
      <c r="G53" s="60"/>
      <c r="H53" s="61"/>
      <c r="I53" s="91"/>
      <c r="J53" s="98"/>
      <c r="K53" s="98"/>
      <c r="L53" s="98"/>
      <c r="M53" s="98"/>
      <c r="N53" s="98"/>
      <c r="O53" s="98"/>
      <c r="P53" s="98"/>
      <c r="Q53" s="98"/>
    </row>
    <row r="54" spans="1:17" ht="15" customHeight="1" x14ac:dyDescent="0.35"/>
  </sheetData>
  <mergeCells count="48">
    <mergeCell ref="I51:I53"/>
    <mergeCell ref="A47:H47"/>
    <mergeCell ref="J47:Q47"/>
    <mergeCell ref="A49:H49"/>
    <mergeCell ref="J49:Q49"/>
    <mergeCell ref="J51:Q53"/>
    <mergeCell ref="A39:D39"/>
    <mergeCell ref="A35:D35"/>
    <mergeCell ref="A33:Q33"/>
    <mergeCell ref="A26:B26"/>
    <mergeCell ref="A28:B28"/>
    <mergeCell ref="A30:B30"/>
    <mergeCell ref="A32:B32"/>
    <mergeCell ref="A37:D37"/>
    <mergeCell ref="A18:Q18"/>
    <mergeCell ref="A23:Q23"/>
    <mergeCell ref="A11:D11"/>
    <mergeCell ref="A13:D13"/>
    <mergeCell ref="A20:Q20"/>
    <mergeCell ref="A21:Q21"/>
    <mergeCell ref="A22:Q22"/>
    <mergeCell ref="F13:Q13"/>
    <mergeCell ref="A19:O19"/>
    <mergeCell ref="A3:Q3"/>
    <mergeCell ref="A1:Q1"/>
    <mergeCell ref="A7:D7"/>
    <mergeCell ref="A8:D8"/>
    <mergeCell ref="A9:D9"/>
    <mergeCell ref="F9:Q9"/>
    <mergeCell ref="F8:Q8"/>
    <mergeCell ref="F7:Q7"/>
    <mergeCell ref="F6:Q6"/>
    <mergeCell ref="A42:H42"/>
    <mergeCell ref="J42:Q42"/>
    <mergeCell ref="A44:H44"/>
    <mergeCell ref="J44:Q44"/>
    <mergeCell ref="A5:Q5"/>
    <mergeCell ref="A12:D12"/>
    <mergeCell ref="A6:D6"/>
    <mergeCell ref="F12:Q12"/>
    <mergeCell ref="F11:Q11"/>
    <mergeCell ref="F10:Q10"/>
    <mergeCell ref="A10:D10"/>
    <mergeCell ref="A24:Q24"/>
    <mergeCell ref="A14:Q14"/>
    <mergeCell ref="A15:Q15"/>
    <mergeCell ref="A16:Q16"/>
    <mergeCell ref="A17:Q17"/>
  </mergeCells>
  <pageMargins left="0.25" right="0.25" top="0.75" bottom="0.75" header="0.3" footer="0.3"/>
  <pageSetup paperSize="9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2021-06-05T06:22:47Z</dcterms:modified>
</cp:coreProperties>
</file>